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škola\Desktop\"/>
    </mc:Choice>
  </mc:AlternateContent>
  <xr:revisionPtr revIDLastSave="0" documentId="13_ncr:1_{511D2F18-493B-4BB2-979A-CC53103F32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2" i="1" l="1"/>
  <c r="D136" i="1"/>
  <c r="D134" i="1"/>
  <c r="D132" i="1"/>
  <c r="D130" i="1"/>
  <c r="D128" i="1"/>
  <c r="D126" i="1"/>
  <c r="D124" i="1"/>
  <c r="D121" i="1"/>
  <c r="D119" i="1"/>
  <c r="D117" i="1"/>
  <c r="D114" i="1"/>
  <c r="D112" i="1"/>
  <c r="D110" i="1"/>
  <c r="D108" i="1"/>
  <c r="D106" i="1"/>
  <c r="D104" i="1"/>
  <c r="D102" i="1"/>
  <c r="D100" i="1"/>
  <c r="D98" i="1"/>
  <c r="D96" i="1"/>
  <c r="D94" i="1"/>
  <c r="D92" i="1"/>
  <c r="D89" i="1"/>
  <c r="D87" i="1"/>
  <c r="D85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63" i="1" s="1"/>
</calcChain>
</file>

<file path=xl/sharedStrings.xml><?xml version="1.0" encoding="utf-8"?>
<sst xmlns="http://schemas.openxmlformats.org/spreadsheetml/2006/main" count="446" uniqueCount="181">
  <si>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</si>
  <si>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</si>
  <si>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</si>
  <si>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</si>
  <si>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</si>
  <si>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</si>
  <si>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</si>
  <si>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</si>
  <si>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 ZA OSOBNE USLUGE_x000D_
SAVSKA CESTA 23_x000D_
ZAGREB_x000D_
Tel: +385(1)4886186   Fax: +385(1)4886181_x000D_
OIB: 64266572916_x000D_
Mail: racunovodstvo.savska23@gmail.com_x000D_
IBAN: HR0423600001101429284</t>
  </si>
  <si>
    <t>Isplata Sredstava Za Razdoblje: 01.03.2025 Do 31.03.2025</t>
  </si>
  <si>
    <t>ART-PE, TRGOVINA IN STORITVE, D.O.O.</t>
  </si>
  <si>
    <t>SI48989983</t>
  </si>
  <si>
    <t>8210 TREBNJE</t>
  </si>
  <si>
    <t>Zakupnine i najamnine</t>
  </si>
  <si>
    <t>OBRTNIČKA ŠKOLA ZA OSOBNE USLUGE</t>
  </si>
  <si>
    <t>Ukupno:</t>
  </si>
  <si>
    <t>CVIJEĆARNA ORHIDEJA</t>
  </si>
  <si>
    <t>95917584527</t>
  </si>
  <si>
    <t>ZAGREB</t>
  </si>
  <si>
    <t>Reprezentacija</t>
  </si>
  <si>
    <t>MEDIKA D.D.                                       </t>
  </si>
  <si>
    <t>94818858923</t>
  </si>
  <si>
    <t>Materijal i sirovine</t>
  </si>
  <si>
    <t>dm-drogerie markt d.o.o.</t>
  </si>
  <si>
    <t>94124811986</t>
  </si>
  <si>
    <t>Zagreb</t>
  </si>
  <si>
    <t>Uredski materijal i ostali materijalni rashodi</t>
  </si>
  <si>
    <t>SO.CAP.ORGINAL D.O.O.                             </t>
  </si>
  <si>
    <t>93198249339</t>
  </si>
  <si>
    <t>SPLIT               </t>
  </si>
  <si>
    <t>ELEMENTUM VITAE d.o.o.</t>
  </si>
  <si>
    <t>92085525842</t>
  </si>
  <si>
    <t>10090 Zagreb</t>
  </si>
  <si>
    <t>FILOZOFSKI FAKULTET Sveučilište u Zagrebu</t>
  </si>
  <si>
    <t>90633715804</t>
  </si>
  <si>
    <t>10000 ZAGREB</t>
  </si>
  <si>
    <t>Ostali nespomenuti rashodi poslovanja</t>
  </si>
  <si>
    <t>HP-HRVATSKA POŠTA D.D.</t>
  </si>
  <si>
    <t>87311810356</t>
  </si>
  <si>
    <t>Usluge telefona, interneta, pošte i prijevoza</t>
  </si>
  <si>
    <t>SERVIS ZA BRAVE VJEŠTICA                           </t>
  </si>
  <si>
    <t>86757364586</t>
  </si>
  <si>
    <t>Materijal i dijelovi za tekuće i investicijsko održavanje</t>
  </si>
  <si>
    <t>FINA -FINANCIJSKA AGENCIJA                        </t>
  </si>
  <si>
    <t>85821130368</t>
  </si>
  <si>
    <t>ZAGREB     </t>
  </si>
  <si>
    <t>Bankarske usluge i usluge platnog prometa</t>
  </si>
  <si>
    <t>ZAGREBAČKI VELESAJAM                               </t>
  </si>
  <si>
    <t>85584865987</t>
  </si>
  <si>
    <t>Zagrebački holding, Podružnica Čistoća</t>
  </si>
  <si>
    <t>Komunalne usluge</t>
  </si>
  <si>
    <t>VODOOPSKRBA I ODVODNJA                            </t>
  </si>
  <si>
    <t>83416546499</t>
  </si>
  <si>
    <t>BIOKOZMETIKA d.o.o.                               </t>
  </si>
  <si>
    <t>83060366920</t>
  </si>
  <si>
    <t>ZET- ZAGREBAČKI ELEKTRIČNI TRAMVAJ D.O.O.</t>
  </si>
  <si>
    <t>82031999604</t>
  </si>
  <si>
    <t>Naknade za prijevoz, za rad na terenu i odvojeni život</t>
  </si>
  <si>
    <t>HRVATSKI TELEKOM d.d.                             </t>
  </si>
  <si>
    <t>81793146560</t>
  </si>
  <si>
    <t>INFOMARE D.O.O. ZAGREB</t>
  </si>
  <si>
    <t>77886974479</t>
  </si>
  <si>
    <t>Stručno usavršavanje zaposlenika</t>
  </si>
  <si>
    <t>UDRUGA HRVATSKIH SREDNJOKOLSKIH RAVNATELJA        </t>
  </si>
  <si>
    <t>75780877581</t>
  </si>
  <si>
    <t>Članarine i norme</t>
  </si>
  <si>
    <t>GRADSKA PLINARA ZAGREB-OPSKRBA D.O.O.             </t>
  </si>
  <si>
    <t>74364571096</t>
  </si>
  <si>
    <t>Energija</t>
  </si>
  <si>
    <t>Optimus Lab.d.o.o.                                </t>
  </si>
  <si>
    <t>71981294715</t>
  </si>
  <si>
    <t>40000               </t>
  </si>
  <si>
    <t>Računalne usluge</t>
  </si>
  <si>
    <t>TELEMACH hRVATSKA d.o.o.                      </t>
  </si>
  <si>
    <t>70133616033</t>
  </si>
  <si>
    <t>HRT HRVATSKA RADIO TELEVIZIJA                                              </t>
  </si>
  <si>
    <t>68419124305</t>
  </si>
  <si>
    <t>Usluge promidžbe i informiranja</t>
  </si>
  <si>
    <t>CONURE D.O.O.                                     </t>
  </si>
  <si>
    <t>65950024035</t>
  </si>
  <si>
    <t>ZAGREB               </t>
  </si>
  <si>
    <t>Gutel telefon servis</t>
  </si>
  <si>
    <t>63743810909</t>
  </si>
  <si>
    <t>Usluge tekućeg i investicijskog  održavanja</t>
  </si>
  <si>
    <t>HEP OPSKRBA                                       </t>
  </si>
  <si>
    <t>63073332379</t>
  </si>
  <si>
    <t>GRADSKI URED ZA PROSTORNO UREЅNJE, IZGRADNJU GRADA</t>
  </si>
  <si>
    <t>61817894937</t>
  </si>
  <si>
    <t>HAIR HOUSE PROFESSIONAL D.O.O.                                      </t>
  </si>
  <si>
    <t>61056612271</t>
  </si>
  <si>
    <t>DUBROVNIK SUN d.o.o.                              </t>
  </si>
  <si>
    <t>60174672203</t>
  </si>
  <si>
    <t>20000     </t>
  </si>
  <si>
    <t>Službena putovanja</t>
  </si>
  <si>
    <t>PAN-PEK d.o.o.</t>
  </si>
  <si>
    <t>58203211592</t>
  </si>
  <si>
    <t>KODAK CENTAR                                      </t>
  </si>
  <si>
    <t>56307720607</t>
  </si>
  <si>
    <t>KOZMETIKA FENIKS D.O.O.                           </t>
  </si>
  <si>
    <t>55745436713</t>
  </si>
  <si>
    <t>FOKUS MEDICAL D.O.O.                              </t>
  </si>
  <si>
    <t>52688316623</t>
  </si>
  <si>
    <t>METIS D.O.O.                                      </t>
  </si>
  <si>
    <t>52454026135</t>
  </si>
  <si>
    <t>ČAKOVEC</t>
  </si>
  <si>
    <t>BRODIĆ-PROMET d.o.o.</t>
  </si>
  <si>
    <t>48567510815</t>
  </si>
  <si>
    <t>Ostale usluge</t>
  </si>
  <si>
    <t>HAIRGROUND D.O.O.                                 </t>
  </si>
  <si>
    <t>42708575174</t>
  </si>
  <si>
    <t>FOTEX d.o.o.</t>
  </si>
  <si>
    <t>39587976401</t>
  </si>
  <si>
    <t>Vidovec-Nedeljanec</t>
  </si>
  <si>
    <t>PLAVA PTICA D.O.O.                                </t>
  </si>
  <si>
    <t>39521531180</t>
  </si>
  <si>
    <t>ŠKOLSKA KNJIGA D.D.                                </t>
  </si>
  <si>
    <t>38967655335</t>
  </si>
  <si>
    <t>METRO CASH &amp; CARRY D.O.O.</t>
  </si>
  <si>
    <t>38016445738</t>
  </si>
  <si>
    <t>ZAGREB-SUSEDGRAD</t>
  </si>
  <si>
    <t>GRADSKO STAMBENO KOMUNALNO GOSPODARSTVO D.O.O.    </t>
  </si>
  <si>
    <t>3744272526</t>
  </si>
  <si>
    <t>TEHCEG d.o.o.</t>
  </si>
  <si>
    <t>36150984090</t>
  </si>
  <si>
    <t>NOVA OPREMA D.O.O.                                </t>
  </si>
  <si>
    <t>32188696480</t>
  </si>
  <si>
    <t>SAMOBOR               </t>
  </si>
  <si>
    <t>Juliana Nails d.o.o.</t>
  </si>
  <si>
    <t>31389538793</t>
  </si>
  <si>
    <t>10040 Zagreb</t>
  </si>
  <si>
    <t>A1 HRVATSKA d.o.o.                                 </t>
  </si>
  <si>
    <t>29524210204</t>
  </si>
  <si>
    <t>EKONOMSKI FAKULTET SVEUČILIŠTA U ZAGREBU</t>
  </si>
  <si>
    <t>27208467122</t>
  </si>
  <si>
    <t>VATROZAŠTITA SERVIS I PRODAJA VATROGASNIH APARATA  </t>
  </si>
  <si>
    <t>26087715358</t>
  </si>
  <si>
    <t>PEVEC D.O.O.                                      </t>
  </si>
  <si>
    <t>234</t>
  </si>
  <si>
    <t>METEOR-GRUPA LABUD d.o.o.</t>
  </si>
  <si>
    <t>23359164583</t>
  </si>
  <si>
    <t>KEUNE ADRIATIC                                    </t>
  </si>
  <si>
    <t>21786197146</t>
  </si>
  <si>
    <t>NIJANSA INTERIJERI d.o.o. za usluge</t>
  </si>
  <si>
    <t>16334325034</t>
  </si>
  <si>
    <t>10000 Zagreb</t>
  </si>
  <si>
    <t>AFRODITA COMMERC                                  </t>
  </si>
  <si>
    <t>13262076150</t>
  </si>
  <si>
    <t>GRADSKA LJEKARNA ZAGREB                           </t>
  </si>
  <si>
    <t>127</t>
  </si>
  <si>
    <t>Opti Print Adria d.o.o.                           </t>
  </si>
  <si>
    <t>11469787133</t>
  </si>
  <si>
    <t>ABC HAIR CONCEPT d.o.o.</t>
  </si>
  <si>
    <t>09318148721</t>
  </si>
  <si>
    <t>Sitni inventar i autogume</t>
  </si>
  <si>
    <t>AKD-ZAŠTITA D.O.O.</t>
  </si>
  <si>
    <t>09253797076</t>
  </si>
  <si>
    <t>PEKARNA DUBRAVICA DOO</t>
  </si>
  <si>
    <t>05873359168</t>
  </si>
  <si>
    <t>ZVIBOR d.o.o.</t>
  </si>
  <si>
    <t>03454358063</t>
  </si>
  <si>
    <t>MA-NI INSART D.O.O. ZA SERVIS, TRGOVINU I USLUGE</t>
  </si>
  <si>
    <t>00955437084</t>
  </si>
  <si>
    <t>49218 PREGRADA</t>
  </si>
  <si>
    <t>PROMING HCH d.o.o.</t>
  </si>
  <si>
    <t>00799310963</t>
  </si>
  <si>
    <t>OFFERTISSIMA d.o.o.</t>
  </si>
  <si>
    <t>00643859701</t>
  </si>
  <si>
    <t>Novaki</t>
  </si>
  <si>
    <t>STUDENAC doo</t>
  </si>
  <si>
    <t>-</t>
  </si>
  <si>
    <t>TEDi Poslovanje doo</t>
  </si>
  <si>
    <t>DAKINA GROUP</t>
  </si>
  <si>
    <t>LJUBLJANA</t>
  </si>
  <si>
    <t>Plaće za redovan rad</t>
  </si>
  <si>
    <t>Plaće za prekovremeni rad</t>
  </si>
  <si>
    <t>Doprinosi za obvezno zdravstveno osiguranje</t>
  </si>
  <si>
    <t>Nema Konta Na Odabranoj Razini</t>
  </si>
  <si>
    <t>Ostale naknade troškova zaposlenima</t>
  </si>
  <si>
    <t>Zdravstvene i veterinarske usluge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</si>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</sst>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7"/>
  <sheetViews>
    <sheetView tabSelected="1" zoomScaleNormal="100" workbookViewId="0">
      <selection activeCell="D162" sqref="D16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2791.6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2791.6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20</v>
      </c>
      <c r="E9" s="10">
        <v>3293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223.93</v>
      </c>
      <c r="E11" s="10">
        <v>3222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223.93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162.35</v>
      </c>
      <c r="E13" s="10">
        <v>3221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162.35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379.2</v>
      </c>
      <c r="E15" s="10">
        <v>3222</v>
      </c>
      <c r="F15" s="9" t="s">
        <v>22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379.2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73.180000000000007</v>
      </c>
      <c r="E17" s="10">
        <v>3222</v>
      </c>
      <c r="F17" s="9" t="s">
        <v>22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73.180000000000007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53.09</v>
      </c>
      <c r="E19" s="10">
        <v>3299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53.09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18</v>
      </c>
      <c r="D21" s="18">
        <v>90.95</v>
      </c>
      <c r="E21" s="10">
        <v>3231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90.95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18</v>
      </c>
      <c r="D23" s="18">
        <v>45.1</v>
      </c>
      <c r="E23" s="10">
        <v>3224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45.1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132.97</v>
      </c>
      <c r="E25" s="10">
        <v>3431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132.97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45</v>
      </c>
      <c r="D27" s="18">
        <v>120</v>
      </c>
      <c r="E27" s="10">
        <v>3299</v>
      </c>
      <c r="F27" s="9" t="s">
        <v>36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120</v>
      </c>
      <c r="E28" s="23"/>
      <c r="F28" s="25"/>
      <c r="G28" s="26"/>
    </row>
    <row r="29" spans="1:7" x14ac:dyDescent="0.25">
      <c r="A29" s="9" t="s">
        <v>49</v>
      </c>
      <c r="B29" s="14" t="s">
        <v>48</v>
      </c>
      <c r="C29" s="10" t="s">
        <v>25</v>
      </c>
      <c r="D29" s="18">
        <v>607.86</v>
      </c>
      <c r="E29" s="10">
        <v>3234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607.86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18</v>
      </c>
      <c r="D31" s="18">
        <v>1377.5</v>
      </c>
      <c r="E31" s="10">
        <v>3234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1377.5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45</v>
      </c>
      <c r="D33" s="18">
        <v>458.13</v>
      </c>
      <c r="E33" s="10">
        <v>3222</v>
      </c>
      <c r="F33" s="9" t="s">
        <v>22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458.13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18</v>
      </c>
      <c r="D35" s="18">
        <v>1275.98</v>
      </c>
      <c r="E35" s="10">
        <v>3212</v>
      </c>
      <c r="F35" s="9" t="s">
        <v>57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1275.98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18</v>
      </c>
      <c r="D37" s="18">
        <v>90.24</v>
      </c>
      <c r="E37" s="10">
        <v>3231</v>
      </c>
      <c r="F37" s="9" t="s">
        <v>39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90.24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35</v>
      </c>
      <c r="D39" s="18">
        <v>198</v>
      </c>
      <c r="E39" s="10">
        <v>3213</v>
      </c>
      <c r="F39" s="9" t="s">
        <v>62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198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18</v>
      </c>
      <c r="D41" s="18">
        <v>40</v>
      </c>
      <c r="E41" s="10">
        <v>3294</v>
      </c>
      <c r="F41" s="9" t="s">
        <v>65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40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18</v>
      </c>
      <c r="D43" s="18">
        <v>3678.72</v>
      </c>
      <c r="E43" s="10">
        <v>3223</v>
      </c>
      <c r="F43" s="9" t="s">
        <v>68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3678.72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71</v>
      </c>
      <c r="D45" s="18">
        <v>280</v>
      </c>
      <c r="E45" s="10">
        <v>3238</v>
      </c>
      <c r="F45" s="9" t="s">
        <v>72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280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45</v>
      </c>
      <c r="D47" s="18">
        <v>3.63</v>
      </c>
      <c r="E47" s="10">
        <v>3231</v>
      </c>
      <c r="F47" s="9" t="s">
        <v>39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3.63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18</v>
      </c>
      <c r="D49" s="18">
        <v>21.24</v>
      </c>
      <c r="E49" s="10">
        <v>3233</v>
      </c>
      <c r="F49" s="9" t="s">
        <v>77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21.24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10" t="s">
        <v>80</v>
      </c>
      <c r="D51" s="18">
        <v>431.2</v>
      </c>
      <c r="E51" s="10">
        <v>3222</v>
      </c>
      <c r="F51" s="9" t="s">
        <v>22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431.2</v>
      </c>
      <c r="E52" s="23"/>
      <c r="F52" s="25"/>
      <c r="G52" s="26"/>
    </row>
    <row r="53" spans="1:7" x14ac:dyDescent="0.25">
      <c r="A53" s="9" t="s">
        <v>81</v>
      </c>
      <c r="B53" s="14" t="s">
        <v>82</v>
      </c>
      <c r="C53" s="10" t="s">
        <v>25</v>
      </c>
      <c r="D53" s="18">
        <v>157.16</v>
      </c>
      <c r="E53" s="10">
        <v>3232</v>
      </c>
      <c r="F53" s="9" t="s">
        <v>83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157.16</v>
      </c>
      <c r="E54" s="23"/>
      <c r="F54" s="25"/>
      <c r="G54" s="26"/>
    </row>
    <row r="55" spans="1:7" x14ac:dyDescent="0.25">
      <c r="A55" s="9" t="s">
        <v>84</v>
      </c>
      <c r="B55" s="14" t="s">
        <v>85</v>
      </c>
      <c r="C55" s="10" t="s">
        <v>18</v>
      </c>
      <c r="D55" s="18">
        <v>2026.73</v>
      </c>
      <c r="E55" s="10">
        <v>3223</v>
      </c>
      <c r="F55" s="9" t="s">
        <v>68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2026.73</v>
      </c>
      <c r="E56" s="23"/>
      <c r="F56" s="25"/>
      <c r="G56" s="26"/>
    </row>
    <row r="57" spans="1:7" x14ac:dyDescent="0.25">
      <c r="A57" s="9" t="s">
        <v>86</v>
      </c>
      <c r="B57" s="14" t="s">
        <v>87</v>
      </c>
      <c r="C57" s="10" t="s">
        <v>18</v>
      </c>
      <c r="D57" s="18">
        <v>23.97</v>
      </c>
      <c r="E57" s="10">
        <v>3234</v>
      </c>
      <c r="F57" s="9" t="s">
        <v>50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23.97</v>
      </c>
      <c r="E58" s="23"/>
      <c r="F58" s="25"/>
      <c r="G58" s="26"/>
    </row>
    <row r="59" spans="1:7" x14ac:dyDescent="0.25">
      <c r="A59" s="9" t="s">
        <v>88</v>
      </c>
      <c r="B59" s="14" t="s">
        <v>89</v>
      </c>
      <c r="C59" s="10" t="s">
        <v>80</v>
      </c>
      <c r="D59" s="18">
        <v>509.6</v>
      </c>
      <c r="E59" s="10">
        <v>3222</v>
      </c>
      <c r="F59" s="9" t="s">
        <v>22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509.6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10" t="s">
        <v>92</v>
      </c>
      <c r="D61" s="18">
        <v>305.39999999999998</v>
      </c>
      <c r="E61" s="10">
        <v>3211</v>
      </c>
      <c r="F61" s="9" t="s">
        <v>93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305.39999999999998</v>
      </c>
      <c r="E62" s="23"/>
      <c r="F62" s="25"/>
      <c r="G62" s="26"/>
    </row>
    <row r="63" spans="1:7" x14ac:dyDescent="0.25">
      <c r="A63" s="9" t="s">
        <v>94</v>
      </c>
      <c r="B63" s="14" t="s">
        <v>95</v>
      </c>
      <c r="C63" s="10" t="s">
        <v>25</v>
      </c>
      <c r="D63" s="18">
        <v>150</v>
      </c>
      <c r="E63" s="10">
        <v>3293</v>
      </c>
      <c r="F63" s="9" t="s">
        <v>19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150</v>
      </c>
      <c r="E64" s="23"/>
      <c r="F64" s="25"/>
      <c r="G64" s="26"/>
    </row>
    <row r="65" spans="1:7" x14ac:dyDescent="0.25">
      <c r="A65" s="9" t="s">
        <v>96</v>
      </c>
      <c r="B65" s="14" t="s">
        <v>97</v>
      </c>
      <c r="C65" s="10" t="s">
        <v>18</v>
      </c>
      <c r="D65" s="18">
        <v>87.5</v>
      </c>
      <c r="E65" s="10">
        <v>3222</v>
      </c>
      <c r="F65" s="9" t="s">
        <v>22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87.5</v>
      </c>
      <c r="E66" s="23"/>
      <c r="F66" s="25"/>
      <c r="G66" s="26"/>
    </row>
    <row r="67" spans="1:7" x14ac:dyDescent="0.25">
      <c r="A67" s="9" t="s">
        <v>98</v>
      </c>
      <c r="B67" s="14" t="s">
        <v>99</v>
      </c>
      <c r="C67" s="10" t="s">
        <v>18</v>
      </c>
      <c r="D67" s="18">
        <v>853.74</v>
      </c>
      <c r="E67" s="10">
        <v>3222</v>
      </c>
      <c r="F67" s="9" t="s">
        <v>22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853.74</v>
      </c>
      <c r="E68" s="23"/>
      <c r="F68" s="25"/>
      <c r="G68" s="26"/>
    </row>
    <row r="69" spans="1:7" x14ac:dyDescent="0.25">
      <c r="A69" s="9" t="s">
        <v>100</v>
      </c>
      <c r="B69" s="14" t="s">
        <v>101</v>
      </c>
      <c r="C69" s="10" t="s">
        <v>18</v>
      </c>
      <c r="D69" s="18">
        <v>1384.95</v>
      </c>
      <c r="E69" s="10">
        <v>3222</v>
      </c>
      <c r="F69" s="9" t="s">
        <v>22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1384.95</v>
      </c>
      <c r="E70" s="23"/>
      <c r="F70" s="25"/>
      <c r="G70" s="26"/>
    </row>
    <row r="71" spans="1:7" x14ac:dyDescent="0.25">
      <c r="A71" s="9" t="s">
        <v>102</v>
      </c>
      <c r="B71" s="14" t="s">
        <v>103</v>
      </c>
      <c r="C71" s="10" t="s">
        <v>104</v>
      </c>
      <c r="D71" s="18">
        <v>2317.69</v>
      </c>
      <c r="E71" s="10">
        <v>3222</v>
      </c>
      <c r="F71" s="9" t="s">
        <v>22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2317.69</v>
      </c>
      <c r="E72" s="23"/>
      <c r="F72" s="25"/>
      <c r="G72" s="26"/>
    </row>
    <row r="73" spans="1:7" x14ac:dyDescent="0.25">
      <c r="A73" s="9" t="s">
        <v>105</v>
      </c>
      <c r="B73" s="14" t="s">
        <v>106</v>
      </c>
      <c r="C73" s="10" t="s">
        <v>35</v>
      </c>
      <c r="D73" s="18">
        <v>4.7300000000000004</v>
      </c>
      <c r="E73" s="10">
        <v>3239</v>
      </c>
      <c r="F73" s="9" t="s">
        <v>107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4.7300000000000004</v>
      </c>
      <c r="E74" s="23"/>
      <c r="F74" s="25"/>
      <c r="G74" s="26"/>
    </row>
    <row r="75" spans="1:7" x14ac:dyDescent="0.25">
      <c r="A75" s="9" t="s">
        <v>108</v>
      </c>
      <c r="B75" s="14" t="s">
        <v>109</v>
      </c>
      <c r="C75" s="10" t="s">
        <v>80</v>
      </c>
      <c r="D75" s="18">
        <v>847.4</v>
      </c>
      <c r="E75" s="10">
        <v>3222</v>
      </c>
      <c r="F75" s="9" t="s">
        <v>22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847.4</v>
      </c>
      <c r="E76" s="23"/>
      <c r="F76" s="25"/>
      <c r="G76" s="26"/>
    </row>
    <row r="77" spans="1:7" x14ac:dyDescent="0.25">
      <c r="A77" s="9" t="s">
        <v>110</v>
      </c>
      <c r="B77" s="14" t="s">
        <v>111</v>
      </c>
      <c r="C77" s="10" t="s">
        <v>112</v>
      </c>
      <c r="D77" s="18">
        <v>84.94</v>
      </c>
      <c r="E77" s="10">
        <v>3224</v>
      </c>
      <c r="F77" s="9" t="s">
        <v>42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84.94</v>
      </c>
      <c r="E78" s="23"/>
      <c r="F78" s="25"/>
      <c r="G78" s="26"/>
    </row>
    <row r="79" spans="1:7" x14ac:dyDescent="0.25">
      <c r="A79" s="9" t="s">
        <v>113</v>
      </c>
      <c r="B79" s="14" t="s">
        <v>114</v>
      </c>
      <c r="C79" s="10" t="s">
        <v>18</v>
      </c>
      <c r="D79" s="18">
        <v>2104.5</v>
      </c>
      <c r="E79" s="10">
        <v>3232</v>
      </c>
      <c r="F79" s="9" t="s">
        <v>83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2104.5</v>
      </c>
      <c r="E80" s="23"/>
      <c r="F80" s="25"/>
      <c r="G80" s="26"/>
    </row>
    <row r="81" spans="1:7" x14ac:dyDescent="0.25">
      <c r="A81" s="9" t="s">
        <v>115</v>
      </c>
      <c r="B81" s="14" t="s">
        <v>116</v>
      </c>
      <c r="C81" s="10" t="s">
        <v>18</v>
      </c>
      <c r="D81" s="18">
        <v>27</v>
      </c>
      <c r="E81" s="10">
        <v>3221</v>
      </c>
      <c r="F81" s="9" t="s">
        <v>26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27</v>
      </c>
      <c r="E82" s="23"/>
      <c r="F82" s="25"/>
      <c r="G82" s="26"/>
    </row>
    <row r="83" spans="1:7" x14ac:dyDescent="0.25">
      <c r="A83" s="9" t="s">
        <v>117</v>
      </c>
      <c r="B83" s="14" t="s">
        <v>118</v>
      </c>
      <c r="C83" s="10" t="s">
        <v>119</v>
      </c>
      <c r="D83" s="18">
        <v>128.81</v>
      </c>
      <c r="E83" s="10">
        <v>3222</v>
      </c>
      <c r="F83" s="9" t="s">
        <v>22</v>
      </c>
      <c r="G83" s="27" t="s">
        <v>14</v>
      </c>
    </row>
    <row r="84" spans="1:7" x14ac:dyDescent="0.25">
      <c r="A84" s="9"/>
      <c r="B84" s="14"/>
      <c r="C84" s="10"/>
      <c r="D84" s="18">
        <v>570.55999999999995</v>
      </c>
      <c r="E84" s="10">
        <v>3222</v>
      </c>
      <c r="F84" s="9" t="s">
        <v>22</v>
      </c>
      <c r="G84" s="28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SUM(D83:D84)</f>
        <v>699.36999999999989</v>
      </c>
      <c r="E85" s="23"/>
      <c r="F85" s="25"/>
      <c r="G85" s="26"/>
    </row>
    <row r="86" spans="1:7" x14ac:dyDescent="0.25">
      <c r="A86" s="9" t="s">
        <v>120</v>
      </c>
      <c r="B86" s="14" t="s">
        <v>121</v>
      </c>
      <c r="C86" s="10" t="s">
        <v>18</v>
      </c>
      <c r="D86" s="18">
        <v>999.91</v>
      </c>
      <c r="E86" s="10">
        <v>3234</v>
      </c>
      <c r="F86" s="9" t="s">
        <v>50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999.91</v>
      </c>
      <c r="E87" s="23"/>
      <c r="F87" s="25"/>
      <c r="G87" s="26"/>
    </row>
    <row r="88" spans="1:7" x14ac:dyDescent="0.25">
      <c r="A88" s="9" t="s">
        <v>122</v>
      </c>
      <c r="B88" s="14" t="s">
        <v>123</v>
      </c>
      <c r="C88" s="10" t="s">
        <v>25</v>
      </c>
      <c r="D88" s="18">
        <v>92.15</v>
      </c>
      <c r="E88" s="10">
        <v>3224</v>
      </c>
      <c r="F88" s="9" t="s">
        <v>42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92.15</v>
      </c>
      <c r="E89" s="23"/>
      <c r="F89" s="25"/>
      <c r="G89" s="26"/>
    </row>
    <row r="90" spans="1:7" x14ac:dyDescent="0.25">
      <c r="A90" s="9" t="s">
        <v>124</v>
      </c>
      <c r="B90" s="14" t="s">
        <v>125</v>
      </c>
      <c r="C90" s="10" t="s">
        <v>126</v>
      </c>
      <c r="D90" s="18">
        <v>315.45</v>
      </c>
      <c r="E90" s="10">
        <v>3222</v>
      </c>
      <c r="F90" s="9" t="s">
        <v>22</v>
      </c>
      <c r="G90" s="27" t="s">
        <v>14</v>
      </c>
    </row>
    <row r="91" spans="1:7" x14ac:dyDescent="0.25">
      <c r="A91" s="9"/>
      <c r="B91" s="14"/>
      <c r="C91" s="10"/>
      <c r="D91" s="18">
        <v>665.54</v>
      </c>
      <c r="E91" s="10">
        <v>3222</v>
      </c>
      <c r="F91" s="9" t="s">
        <v>22</v>
      </c>
      <c r="G91" s="28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SUM(D90:D91)</f>
        <v>980.99</v>
      </c>
      <c r="E92" s="23"/>
      <c r="F92" s="25"/>
      <c r="G92" s="26"/>
    </row>
    <row r="93" spans="1:7" x14ac:dyDescent="0.25">
      <c r="A93" s="9" t="s">
        <v>127</v>
      </c>
      <c r="B93" s="14" t="s">
        <v>128</v>
      </c>
      <c r="C93" s="10" t="s">
        <v>129</v>
      </c>
      <c r="D93" s="18">
        <v>614.91</v>
      </c>
      <c r="E93" s="10">
        <v>3222</v>
      </c>
      <c r="F93" s="9" t="s">
        <v>22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614.91</v>
      </c>
      <c r="E94" s="23"/>
      <c r="F94" s="25"/>
      <c r="G94" s="26"/>
    </row>
    <row r="95" spans="1:7" x14ac:dyDescent="0.25">
      <c r="A95" s="9" t="s">
        <v>130</v>
      </c>
      <c r="B95" s="14" t="s">
        <v>131</v>
      </c>
      <c r="C95" s="10" t="s">
        <v>18</v>
      </c>
      <c r="D95" s="18">
        <v>112.82</v>
      </c>
      <c r="E95" s="10">
        <v>3231</v>
      </c>
      <c r="F95" s="9" t="s">
        <v>39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112.82</v>
      </c>
      <c r="E96" s="23"/>
      <c r="F96" s="25"/>
      <c r="G96" s="26"/>
    </row>
    <row r="97" spans="1:7" x14ac:dyDescent="0.25">
      <c r="A97" s="9" t="s">
        <v>132</v>
      </c>
      <c r="B97" s="14" t="s">
        <v>133</v>
      </c>
      <c r="C97" s="10" t="s">
        <v>18</v>
      </c>
      <c r="D97" s="18">
        <v>40</v>
      </c>
      <c r="E97" s="10">
        <v>3299</v>
      </c>
      <c r="F97" s="9" t="s">
        <v>36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40</v>
      </c>
      <c r="E98" s="23"/>
      <c r="F98" s="25"/>
      <c r="G98" s="26"/>
    </row>
    <row r="99" spans="1:7" x14ac:dyDescent="0.25">
      <c r="A99" s="9" t="s">
        <v>134</v>
      </c>
      <c r="B99" s="14" t="s">
        <v>135</v>
      </c>
      <c r="C99" s="10">
        <v>49210</v>
      </c>
      <c r="D99" s="18">
        <v>376.25</v>
      </c>
      <c r="E99" s="10">
        <v>3232</v>
      </c>
      <c r="F99" s="9" t="s">
        <v>83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376.25</v>
      </c>
      <c r="E100" s="23"/>
      <c r="F100" s="25"/>
      <c r="G100" s="26"/>
    </row>
    <row r="101" spans="1:7" x14ac:dyDescent="0.25">
      <c r="A101" s="9" t="s">
        <v>136</v>
      </c>
      <c r="B101" s="14" t="s">
        <v>137</v>
      </c>
      <c r="C101" s="10">
        <v>43000</v>
      </c>
      <c r="D101" s="18">
        <v>53.08</v>
      </c>
      <c r="E101" s="10">
        <v>3224</v>
      </c>
      <c r="F101" s="9" t="s">
        <v>42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53.08</v>
      </c>
      <c r="E102" s="23"/>
      <c r="F102" s="25"/>
      <c r="G102" s="26"/>
    </row>
    <row r="103" spans="1:7" x14ac:dyDescent="0.25">
      <c r="A103" s="9" t="s">
        <v>138</v>
      </c>
      <c r="B103" s="14" t="s">
        <v>139</v>
      </c>
      <c r="C103" s="10" t="s">
        <v>25</v>
      </c>
      <c r="D103" s="18">
        <v>19.11</v>
      </c>
      <c r="E103" s="10">
        <v>3221</v>
      </c>
      <c r="F103" s="9" t="s">
        <v>26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19.11</v>
      </c>
      <c r="E104" s="23"/>
      <c r="F104" s="25"/>
      <c r="G104" s="26"/>
    </row>
    <row r="105" spans="1:7" x14ac:dyDescent="0.25">
      <c r="A105" s="9" t="s">
        <v>140</v>
      </c>
      <c r="B105" s="14" t="s">
        <v>141</v>
      </c>
      <c r="C105" s="10" t="s">
        <v>18</v>
      </c>
      <c r="D105" s="18">
        <v>8237</v>
      </c>
      <c r="E105" s="10">
        <v>3222</v>
      </c>
      <c r="F105" s="9" t="s">
        <v>22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8237</v>
      </c>
      <c r="E106" s="23"/>
      <c r="F106" s="25"/>
      <c r="G106" s="26"/>
    </row>
    <row r="107" spans="1:7" x14ac:dyDescent="0.25">
      <c r="A107" s="9" t="s">
        <v>142</v>
      </c>
      <c r="B107" s="14" t="s">
        <v>143</v>
      </c>
      <c r="C107" s="10" t="s">
        <v>144</v>
      </c>
      <c r="D107" s="18">
        <v>787.5</v>
      </c>
      <c r="E107" s="10">
        <v>3232</v>
      </c>
      <c r="F107" s="9" t="s">
        <v>83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787.5</v>
      </c>
      <c r="E108" s="23"/>
      <c r="F108" s="25"/>
      <c r="G108" s="26"/>
    </row>
    <row r="109" spans="1:7" x14ac:dyDescent="0.25">
      <c r="A109" s="9" t="s">
        <v>145</v>
      </c>
      <c r="B109" s="14" t="s">
        <v>146</v>
      </c>
      <c r="C109" s="10" t="s">
        <v>45</v>
      </c>
      <c r="D109" s="18">
        <v>180</v>
      </c>
      <c r="E109" s="10">
        <v>3222</v>
      </c>
      <c r="F109" s="9" t="s">
        <v>22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180</v>
      </c>
      <c r="E110" s="23"/>
      <c r="F110" s="25"/>
      <c r="G110" s="26"/>
    </row>
    <row r="111" spans="1:7" x14ac:dyDescent="0.25">
      <c r="A111" s="9" t="s">
        <v>147</v>
      </c>
      <c r="B111" s="14" t="s">
        <v>148</v>
      </c>
      <c r="C111" s="10" t="s">
        <v>18</v>
      </c>
      <c r="D111" s="18">
        <v>7</v>
      </c>
      <c r="E111" s="10">
        <v>3222</v>
      </c>
      <c r="F111" s="9" t="s">
        <v>22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7</v>
      </c>
      <c r="E112" s="23"/>
      <c r="F112" s="25"/>
      <c r="G112" s="26"/>
    </row>
    <row r="113" spans="1:7" x14ac:dyDescent="0.25">
      <c r="A113" s="9" t="s">
        <v>149</v>
      </c>
      <c r="B113" s="14" t="s">
        <v>150</v>
      </c>
      <c r="C113" s="10" t="s">
        <v>80</v>
      </c>
      <c r="D113" s="18">
        <v>225</v>
      </c>
      <c r="E113" s="10">
        <v>3235</v>
      </c>
      <c r="F113" s="9" t="s">
        <v>13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225</v>
      </c>
      <c r="E114" s="23"/>
      <c r="F114" s="25"/>
      <c r="G114" s="26"/>
    </row>
    <row r="115" spans="1:7" x14ac:dyDescent="0.25">
      <c r="A115" s="9" t="s">
        <v>151</v>
      </c>
      <c r="B115" s="14" t="s">
        <v>152</v>
      </c>
      <c r="C115" s="10" t="s">
        <v>144</v>
      </c>
      <c r="D115" s="18">
        <v>157.5</v>
      </c>
      <c r="E115" s="10">
        <v>3222</v>
      </c>
      <c r="F115" s="9" t="s">
        <v>22</v>
      </c>
      <c r="G115" s="27" t="s">
        <v>14</v>
      </c>
    </row>
    <row r="116" spans="1:7" x14ac:dyDescent="0.25">
      <c r="A116" s="9"/>
      <c r="B116" s="14"/>
      <c r="C116" s="10"/>
      <c r="D116" s="18">
        <v>688.5</v>
      </c>
      <c r="E116" s="10">
        <v>3225</v>
      </c>
      <c r="F116" s="9" t="s">
        <v>153</v>
      </c>
      <c r="G116" s="28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SUM(D115:D116)</f>
        <v>846</v>
      </c>
      <c r="E117" s="23"/>
      <c r="F117" s="25"/>
      <c r="G117" s="26"/>
    </row>
    <row r="118" spans="1:7" x14ac:dyDescent="0.25">
      <c r="A118" s="9" t="s">
        <v>154</v>
      </c>
      <c r="B118" s="14" t="s">
        <v>155</v>
      </c>
      <c r="C118" s="10" t="s">
        <v>35</v>
      </c>
      <c r="D118" s="18">
        <v>99.2</v>
      </c>
      <c r="E118" s="10">
        <v>3239</v>
      </c>
      <c r="F118" s="9" t="s">
        <v>107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99.2</v>
      </c>
      <c r="E119" s="23"/>
      <c r="F119" s="25"/>
      <c r="G119" s="26"/>
    </row>
    <row r="120" spans="1:7" x14ac:dyDescent="0.25">
      <c r="A120" s="9" t="s">
        <v>156</v>
      </c>
      <c r="B120" s="14" t="s">
        <v>157</v>
      </c>
      <c r="C120" s="10" t="s">
        <v>18</v>
      </c>
      <c r="D120" s="18">
        <v>9.6</v>
      </c>
      <c r="E120" s="10">
        <v>3293</v>
      </c>
      <c r="F120" s="9" t="s">
        <v>19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9.6</v>
      </c>
      <c r="E121" s="23"/>
      <c r="F121" s="25"/>
      <c r="G121" s="26"/>
    </row>
    <row r="122" spans="1:7" x14ac:dyDescent="0.25">
      <c r="A122" s="9" t="s">
        <v>158</v>
      </c>
      <c r="B122" s="14" t="s">
        <v>159</v>
      </c>
      <c r="C122" s="10" t="s">
        <v>25</v>
      </c>
      <c r="D122" s="18">
        <v>186.08</v>
      </c>
      <c r="E122" s="10">
        <v>3221</v>
      </c>
      <c r="F122" s="9" t="s">
        <v>26</v>
      </c>
      <c r="G122" s="27" t="s">
        <v>14</v>
      </c>
    </row>
    <row r="123" spans="1:7" x14ac:dyDescent="0.25">
      <c r="A123" s="9"/>
      <c r="B123" s="14"/>
      <c r="C123" s="10"/>
      <c r="D123" s="18">
        <v>214.38</v>
      </c>
      <c r="E123" s="10">
        <v>3221</v>
      </c>
      <c r="F123" s="9" t="s">
        <v>26</v>
      </c>
      <c r="G123" s="28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SUM(D122:D123)</f>
        <v>400.46000000000004</v>
      </c>
      <c r="E124" s="23"/>
      <c r="F124" s="25"/>
      <c r="G124" s="26"/>
    </row>
    <row r="125" spans="1:7" x14ac:dyDescent="0.25">
      <c r="A125" s="9" t="s">
        <v>160</v>
      </c>
      <c r="B125" s="14" t="s">
        <v>161</v>
      </c>
      <c r="C125" s="10" t="s">
        <v>162</v>
      </c>
      <c r="D125" s="18">
        <v>1492.5</v>
      </c>
      <c r="E125" s="10">
        <v>3232</v>
      </c>
      <c r="F125" s="9" t="s">
        <v>83</v>
      </c>
      <c r="G125" s="27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SUM(D125:D125)</f>
        <v>1492.5</v>
      </c>
      <c r="E126" s="23"/>
      <c r="F126" s="25"/>
      <c r="G126" s="26"/>
    </row>
    <row r="127" spans="1:7" x14ac:dyDescent="0.25">
      <c r="A127" s="9" t="s">
        <v>163</v>
      </c>
      <c r="B127" s="14" t="s">
        <v>164</v>
      </c>
      <c r="C127" s="10" t="s">
        <v>25</v>
      </c>
      <c r="D127" s="18">
        <v>361.08</v>
      </c>
      <c r="E127" s="10">
        <v>3221</v>
      </c>
      <c r="F127" s="9" t="s">
        <v>26</v>
      </c>
      <c r="G127" s="27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SUM(D127:D127)</f>
        <v>361.08</v>
      </c>
      <c r="E128" s="23"/>
      <c r="F128" s="25"/>
      <c r="G128" s="26"/>
    </row>
    <row r="129" spans="1:7" x14ac:dyDescent="0.25">
      <c r="A129" s="9" t="s">
        <v>165</v>
      </c>
      <c r="B129" s="14" t="s">
        <v>166</v>
      </c>
      <c r="C129" s="10" t="s">
        <v>167</v>
      </c>
      <c r="D129" s="18">
        <v>137.38999999999999</v>
      </c>
      <c r="E129" s="10">
        <v>3222</v>
      </c>
      <c r="F129" s="9" t="s">
        <v>22</v>
      </c>
      <c r="G129" s="27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SUM(D129:D129)</f>
        <v>137.38999999999999</v>
      </c>
      <c r="E130" s="23"/>
      <c r="F130" s="25"/>
      <c r="G130" s="26"/>
    </row>
    <row r="131" spans="1:7" x14ac:dyDescent="0.25">
      <c r="A131" s="9" t="s">
        <v>168</v>
      </c>
      <c r="B131" s="14" t="s">
        <v>169</v>
      </c>
      <c r="C131" s="10" t="s">
        <v>18</v>
      </c>
      <c r="D131" s="18">
        <v>7.65</v>
      </c>
      <c r="E131" s="10">
        <v>3293</v>
      </c>
      <c r="F131" s="9" t="s">
        <v>19</v>
      </c>
      <c r="G131" s="27" t="s">
        <v>14</v>
      </c>
    </row>
    <row r="132" spans="1:7" ht="27" customHeight="1" thickBot="1" x14ac:dyDescent="0.3">
      <c r="A132" s="21" t="s">
        <v>15</v>
      </c>
      <c r="B132" s="22"/>
      <c r="C132" s="23"/>
      <c r="D132" s="24">
        <f>SUM(D131:D131)</f>
        <v>7.65</v>
      </c>
      <c r="E132" s="23"/>
      <c r="F132" s="25"/>
      <c r="G132" s="26"/>
    </row>
    <row r="133" spans="1:7" x14ac:dyDescent="0.25">
      <c r="A133" s="9" t="s">
        <v>170</v>
      </c>
      <c r="B133" s="14" t="s">
        <v>169</v>
      </c>
      <c r="C133" s="10" t="s">
        <v>25</v>
      </c>
      <c r="D133" s="18">
        <v>12</v>
      </c>
      <c r="E133" s="10">
        <v>3222</v>
      </c>
      <c r="F133" s="9" t="s">
        <v>22</v>
      </c>
      <c r="G133" s="27" t="s">
        <v>14</v>
      </c>
    </row>
    <row r="134" spans="1:7" ht="27" customHeight="1" thickBot="1" x14ac:dyDescent="0.3">
      <c r="A134" s="21" t="s">
        <v>15</v>
      </c>
      <c r="B134" s="22"/>
      <c r="C134" s="23"/>
      <c r="D134" s="24">
        <f>SUM(D133:D133)</f>
        <v>12</v>
      </c>
      <c r="E134" s="23"/>
      <c r="F134" s="25"/>
      <c r="G134" s="26"/>
    </row>
    <row r="135" spans="1:7" x14ac:dyDescent="0.25">
      <c r="A135" s="9" t="s">
        <v>171</v>
      </c>
      <c r="B135" s="14" t="s">
        <v>169</v>
      </c>
      <c r="C135" s="10" t="s">
        <v>172</v>
      </c>
      <c r="D135" s="18">
        <v>153.75</v>
      </c>
      <c r="E135" s="10">
        <v>3222</v>
      </c>
      <c r="F135" s="9" t="s">
        <v>22</v>
      </c>
      <c r="G135" s="27" t="s">
        <v>14</v>
      </c>
    </row>
    <row r="136" spans="1:7" ht="27" customHeight="1" thickBot="1" x14ac:dyDescent="0.3">
      <c r="A136" s="21" t="s">
        <v>15</v>
      </c>
      <c r="B136" s="22"/>
      <c r="C136" s="23"/>
      <c r="D136" s="24">
        <f>SUM(D135:D135)</f>
        <v>153.75</v>
      </c>
      <c r="E136" s="23"/>
      <c r="F136" s="25"/>
      <c r="G136" s="26"/>
    </row>
    <row r="137" spans="1:7" x14ac:dyDescent="0.25">
      <c r="A137" s="9"/>
      <c r="B137" s="14"/>
      <c r="C137" s="10"/>
      <c r="D137" s="18">
        <v>126751.74</v>
      </c>
      <c r="E137" s="10">
        <v>3111</v>
      </c>
      <c r="F137" s="9" t="s">
        <v>173</v>
      </c>
      <c r="G137" s="28" t="s">
        <v>14</v>
      </c>
    </row>
    <row r="138" spans="1:7" x14ac:dyDescent="0.25">
      <c r="A138" s="9"/>
      <c r="B138" s="14"/>
      <c r="C138" s="10"/>
      <c r="D138" s="18">
        <v>5144.47</v>
      </c>
      <c r="E138" s="10">
        <v>3113</v>
      </c>
      <c r="F138" s="9" t="s">
        <v>174</v>
      </c>
      <c r="G138" s="28" t="s">
        <v>14</v>
      </c>
    </row>
    <row r="139" spans="1:7" x14ac:dyDescent="0.25">
      <c r="A139" s="9"/>
      <c r="B139" s="14"/>
      <c r="C139" s="10"/>
      <c r="D139" s="18">
        <v>20406.68</v>
      </c>
      <c r="E139" s="10">
        <v>3132</v>
      </c>
      <c r="F139" s="9" t="s">
        <v>175</v>
      </c>
      <c r="G139" s="28" t="s">
        <v>14</v>
      </c>
    </row>
    <row r="140" spans="1:7" x14ac:dyDescent="0.25">
      <c r="A140" s="9"/>
      <c r="B140" s="14"/>
      <c r="C140" s="10"/>
      <c r="D140" s="18">
        <v>24.5</v>
      </c>
      <c r="E140" s="10">
        <v>3171</v>
      </c>
      <c r="F140" s="9" t="s">
        <v>176</v>
      </c>
      <c r="G140" s="28" t="s">
        <v>14</v>
      </c>
    </row>
    <row r="141" spans="1:7" x14ac:dyDescent="0.25">
      <c r="A141" s="9"/>
      <c r="B141" s="14"/>
      <c r="C141" s="10"/>
      <c r="D141" s="18">
        <v>1217.1400000000001</v>
      </c>
      <c r="E141" s="10">
        <v>3211</v>
      </c>
      <c r="F141" s="9" t="s">
        <v>93</v>
      </c>
      <c r="G141" s="28" t="s">
        <v>14</v>
      </c>
    </row>
    <row r="142" spans="1:7" x14ac:dyDescent="0.25">
      <c r="A142" s="9"/>
      <c r="B142" s="14"/>
      <c r="C142" s="10"/>
      <c r="D142" s="18">
        <v>3510.88</v>
      </c>
      <c r="E142" s="10">
        <v>3212</v>
      </c>
      <c r="F142" s="9" t="s">
        <v>57</v>
      </c>
      <c r="G142" s="28" t="s">
        <v>14</v>
      </c>
    </row>
    <row r="143" spans="1:7" x14ac:dyDescent="0.25">
      <c r="A143" s="9"/>
      <c r="B143" s="14"/>
      <c r="C143" s="10"/>
      <c r="D143" s="18">
        <v>248</v>
      </c>
      <c r="E143" s="10">
        <v>3213</v>
      </c>
      <c r="F143" s="9" t="s">
        <v>62</v>
      </c>
      <c r="G143" s="28" t="s">
        <v>14</v>
      </c>
    </row>
    <row r="144" spans="1:7" x14ac:dyDescent="0.25">
      <c r="A144" s="9"/>
      <c r="B144" s="14"/>
      <c r="C144" s="10"/>
      <c r="D144" s="18">
        <v>85.2</v>
      </c>
      <c r="E144" s="10">
        <v>3214</v>
      </c>
      <c r="F144" s="9" t="s">
        <v>177</v>
      </c>
      <c r="G144" s="28" t="s">
        <v>14</v>
      </c>
    </row>
    <row r="145" spans="1:7" x14ac:dyDescent="0.25">
      <c r="A145" s="9"/>
      <c r="B145" s="14"/>
      <c r="C145" s="10"/>
      <c r="D145" s="18">
        <v>3769.48</v>
      </c>
      <c r="E145" s="10">
        <v>3221</v>
      </c>
      <c r="F145" s="9" t="s">
        <v>26</v>
      </c>
      <c r="G145" s="28" t="s">
        <v>14</v>
      </c>
    </row>
    <row r="146" spans="1:7" x14ac:dyDescent="0.25">
      <c r="A146" s="9"/>
      <c r="B146" s="14"/>
      <c r="C146" s="10"/>
      <c r="D146" s="18">
        <v>24802.799999999999</v>
      </c>
      <c r="E146" s="10">
        <v>3222</v>
      </c>
      <c r="F146" s="9" t="s">
        <v>22</v>
      </c>
      <c r="G146" s="28" t="s">
        <v>14</v>
      </c>
    </row>
    <row r="147" spans="1:7" x14ac:dyDescent="0.25">
      <c r="A147" s="9"/>
      <c r="B147" s="14"/>
      <c r="C147" s="10"/>
      <c r="D147" s="18">
        <v>183.12</v>
      </c>
      <c r="E147" s="10">
        <v>3224</v>
      </c>
      <c r="F147" s="9" t="s">
        <v>42</v>
      </c>
      <c r="G147" s="28" t="s">
        <v>14</v>
      </c>
    </row>
    <row r="148" spans="1:7" x14ac:dyDescent="0.25">
      <c r="A148" s="9"/>
      <c r="B148" s="14"/>
      <c r="C148" s="10"/>
      <c r="D148" s="18">
        <v>242.05</v>
      </c>
      <c r="E148" s="10">
        <v>3231</v>
      </c>
      <c r="F148" s="9" t="s">
        <v>39</v>
      </c>
      <c r="G148" s="28" t="s">
        <v>14</v>
      </c>
    </row>
    <row r="149" spans="1:7" x14ac:dyDescent="0.25">
      <c r="A149" s="9"/>
      <c r="B149" s="14"/>
      <c r="C149" s="10"/>
      <c r="D149" s="18">
        <v>6181.54</v>
      </c>
      <c r="E149" s="10">
        <v>3232</v>
      </c>
      <c r="F149" s="9" t="s">
        <v>83</v>
      </c>
      <c r="G149" s="28" t="s">
        <v>14</v>
      </c>
    </row>
    <row r="150" spans="1:7" x14ac:dyDescent="0.25">
      <c r="A150" s="9"/>
      <c r="B150" s="14"/>
      <c r="C150" s="10"/>
      <c r="D150" s="18">
        <v>21.24</v>
      </c>
      <c r="E150" s="10">
        <v>3233</v>
      </c>
      <c r="F150" s="9" t="s">
        <v>77</v>
      </c>
      <c r="G150" s="28" t="s">
        <v>14</v>
      </c>
    </row>
    <row r="151" spans="1:7" x14ac:dyDescent="0.25">
      <c r="A151" s="9"/>
      <c r="B151" s="14"/>
      <c r="C151" s="10"/>
      <c r="D151" s="18">
        <v>1339.57</v>
      </c>
      <c r="E151" s="10">
        <v>3234</v>
      </c>
      <c r="F151" s="9" t="s">
        <v>50</v>
      </c>
      <c r="G151" s="28" t="s">
        <v>14</v>
      </c>
    </row>
    <row r="152" spans="1:7" x14ac:dyDescent="0.25">
      <c r="A152" s="9"/>
      <c r="B152" s="14"/>
      <c r="C152" s="10"/>
      <c r="D152" s="18">
        <v>2904.1</v>
      </c>
      <c r="E152" s="10">
        <v>3235</v>
      </c>
      <c r="F152" s="9" t="s">
        <v>13</v>
      </c>
      <c r="G152" s="28" t="s">
        <v>14</v>
      </c>
    </row>
    <row r="153" spans="1:7" x14ac:dyDescent="0.25">
      <c r="A153" s="9"/>
      <c r="B153" s="14"/>
      <c r="C153" s="10"/>
      <c r="D153" s="18">
        <v>2880</v>
      </c>
      <c r="E153" s="10">
        <v>3236</v>
      </c>
      <c r="F153" s="9" t="s">
        <v>178</v>
      </c>
      <c r="G153" s="28" t="s">
        <v>14</v>
      </c>
    </row>
    <row r="154" spans="1:7" x14ac:dyDescent="0.25">
      <c r="A154" s="9"/>
      <c r="B154" s="14"/>
      <c r="C154" s="10"/>
      <c r="D154" s="18">
        <v>140</v>
      </c>
      <c r="E154" s="10">
        <v>3238</v>
      </c>
      <c r="F154" s="9" t="s">
        <v>72</v>
      </c>
      <c r="G154" s="28" t="s">
        <v>14</v>
      </c>
    </row>
    <row r="155" spans="1:7" x14ac:dyDescent="0.25">
      <c r="A155" s="9"/>
      <c r="B155" s="14"/>
      <c r="C155" s="10"/>
      <c r="D155" s="18">
        <v>49.6</v>
      </c>
      <c r="E155" s="10">
        <v>3239</v>
      </c>
      <c r="F155" s="9" t="s">
        <v>107</v>
      </c>
      <c r="G155" s="28" t="s">
        <v>14</v>
      </c>
    </row>
    <row r="156" spans="1:7" x14ac:dyDescent="0.25">
      <c r="A156" s="9"/>
      <c r="B156" s="14"/>
      <c r="C156" s="10"/>
      <c r="D156" s="18">
        <v>187.25</v>
      </c>
      <c r="E156" s="10">
        <v>3293</v>
      </c>
      <c r="F156" s="9" t="s">
        <v>19</v>
      </c>
      <c r="G156" s="28" t="s">
        <v>14</v>
      </c>
    </row>
    <row r="157" spans="1:7" x14ac:dyDescent="0.25">
      <c r="A157" s="9"/>
      <c r="B157" s="14"/>
      <c r="C157" s="10"/>
      <c r="D157" s="18">
        <v>40</v>
      </c>
      <c r="E157" s="10">
        <v>3294</v>
      </c>
      <c r="F157" s="9" t="s">
        <v>65</v>
      </c>
      <c r="G157" s="28" t="s">
        <v>14</v>
      </c>
    </row>
    <row r="158" spans="1:7" x14ac:dyDescent="0.25">
      <c r="A158" s="9"/>
      <c r="B158" s="14"/>
      <c r="C158" s="10"/>
      <c r="D158" s="18">
        <v>388</v>
      </c>
      <c r="E158" s="10">
        <v>3295</v>
      </c>
      <c r="F158" s="9" t="s">
        <v>179</v>
      </c>
      <c r="G158" s="28" t="s">
        <v>14</v>
      </c>
    </row>
    <row r="159" spans="1:7" x14ac:dyDescent="0.25">
      <c r="A159" s="9"/>
      <c r="B159" s="14"/>
      <c r="C159" s="10"/>
      <c r="D159" s="18">
        <v>120</v>
      </c>
      <c r="E159" s="10">
        <v>3299</v>
      </c>
      <c r="F159" s="9" t="s">
        <v>36</v>
      </c>
      <c r="G159" s="28" t="s">
        <v>14</v>
      </c>
    </row>
    <row r="160" spans="1:7" x14ac:dyDescent="0.25">
      <c r="A160" s="9"/>
      <c r="B160" s="14"/>
      <c r="C160" s="10"/>
      <c r="D160" s="18">
        <v>149.09</v>
      </c>
      <c r="E160" s="10">
        <v>3299</v>
      </c>
      <c r="F160" s="9" t="s">
        <v>36</v>
      </c>
      <c r="G160" s="28" t="s">
        <v>14</v>
      </c>
    </row>
    <row r="161" spans="1:7" x14ac:dyDescent="0.25">
      <c r="A161" s="9"/>
      <c r="B161" s="14"/>
      <c r="C161" s="10"/>
      <c r="D161" s="18">
        <v>334.3</v>
      </c>
      <c r="E161" s="10">
        <v>3431</v>
      </c>
      <c r="F161" s="9" t="s">
        <v>46</v>
      </c>
      <c r="G161" s="28" t="s">
        <v>14</v>
      </c>
    </row>
    <row r="162" spans="1:7" ht="21" customHeight="1" thickBot="1" x14ac:dyDescent="0.3">
      <c r="A162" s="21" t="s">
        <v>15</v>
      </c>
      <c r="B162" s="22"/>
      <c r="C162" s="23"/>
      <c r="D162" s="24">
        <f>SUM(D137:D161)</f>
        <v>201120.75</v>
      </c>
      <c r="E162" s="23"/>
      <c r="F162" s="25"/>
      <c r="G162" s="26"/>
    </row>
    <row r="163" spans="1:7" ht="15.75" thickBot="1" x14ac:dyDescent="0.3">
      <c r="A163" s="29" t="s">
        <v>180</v>
      </c>
      <c r="B163" s="30"/>
      <c r="C163" s="31"/>
      <c r="D163" s="32">
        <f>SUM(D8,D10,D12,D14,D16,D18,D20,D22,D24,D26,D28,D30,D32,D34,D36,D38,D40,D42,D44,D46,D48,D50,D52,D54,D56,D58,D60,D62,D64,D66,D68,D70,D72,D74,D76,D78,D80,D82,D85,D87,D89,D92,D94,D96,D98,D100,D102,D104,D106,D108,D110,D112,D114,D117,D119,D121,D124,D126,D128,D130,D132,D134,D136,D162)</f>
        <v>241505.65</v>
      </c>
      <c r="E163" s="31"/>
      <c r="F163" s="33"/>
      <c r="G163" s="34"/>
    </row>
    <row r="164" spans="1:7" x14ac:dyDescent="0.25">
      <c r="A164" s="9"/>
      <c r="B164" s="14"/>
      <c r="C164" s="10"/>
      <c r="D164" s="18"/>
      <c r="E164" s="10"/>
      <c r="F164" s="9"/>
    </row>
    <row r="165" spans="1:7" x14ac:dyDescent="0.25">
      <c r="A165" s="9"/>
      <c r="B165" s="14"/>
      <c r="C165" s="10"/>
      <c r="D165" s="18"/>
      <c r="E165" s="10"/>
      <c r="F165" s="9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Antonio Belopeta</cp:lastModifiedBy>
  <dcterms:created xsi:type="dcterms:W3CDTF">2024-03-05T11:42:46Z</dcterms:created>
  <dcterms:modified xsi:type="dcterms:W3CDTF">2025-08-27T11:14:42Z</dcterms:modified>
</cp:coreProperties>
</file>